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kowalska\Desktop\Przetargi\Wyżywienie\"/>
    </mc:Choice>
  </mc:AlternateContent>
  <xr:revisionPtr revIDLastSave="0" documentId="13_ncr:1_{946B4878-5701-4A62-B934-1E0CCE8F18CC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zamówienie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I10" i="2" s="1"/>
  <c r="H10" i="2" s="1"/>
  <c r="G11" i="2"/>
  <c r="I11" i="2" s="1"/>
  <c r="H11" i="2" s="1"/>
  <c r="G12" i="2"/>
  <c r="I12" i="2" s="1"/>
  <c r="H12" i="2" s="1"/>
  <c r="G13" i="2"/>
  <c r="I13" i="2" s="1"/>
  <c r="H13" i="2" s="1"/>
  <c r="G14" i="2"/>
  <c r="I14" i="2" s="1"/>
  <c r="H14" i="2" s="1"/>
  <c r="G15" i="2"/>
  <c r="I15" i="2" s="1"/>
  <c r="H15" i="2" s="1"/>
  <c r="G16" i="2"/>
  <c r="I16" i="2" s="1"/>
  <c r="H16" i="2" s="1"/>
  <c r="G17" i="2"/>
  <c r="I17" i="2" s="1"/>
  <c r="H17" i="2" s="1"/>
  <c r="G18" i="2"/>
  <c r="I18" i="2" s="1"/>
  <c r="H18" i="2" s="1"/>
  <c r="G19" i="2"/>
  <c r="I19" i="2" s="1"/>
  <c r="H19" i="2" s="1"/>
  <c r="G20" i="2"/>
  <c r="I20" i="2" s="1"/>
  <c r="H20" i="2" s="1"/>
  <c r="G21" i="2"/>
  <c r="I21" i="2" s="1"/>
  <c r="H21" i="2" s="1"/>
  <c r="G22" i="2"/>
  <c r="I22" i="2" s="1"/>
  <c r="H22" i="2" s="1"/>
  <c r="G23" i="2"/>
  <c r="I23" i="2" s="1"/>
  <c r="H23" i="2" s="1"/>
  <c r="G24" i="2"/>
  <c r="I24" i="2" s="1"/>
  <c r="H24" i="2" s="1"/>
  <c r="G25" i="2"/>
  <c r="I25" i="2" s="1"/>
  <c r="H25" i="2" s="1"/>
  <c r="G26" i="2"/>
  <c r="I26" i="2" s="1"/>
  <c r="H26" i="2" s="1"/>
  <c r="G27" i="2"/>
  <c r="I27" i="2"/>
  <c r="H27" i="2" s="1"/>
  <c r="G28" i="2"/>
  <c r="I28" i="2" s="1"/>
  <c r="H28" i="2" s="1"/>
  <c r="G29" i="2"/>
  <c r="I29" i="2" s="1"/>
  <c r="H29" i="2" s="1"/>
  <c r="G30" i="2"/>
  <c r="I30" i="2" s="1"/>
  <c r="H30" i="2" s="1"/>
  <c r="G31" i="2"/>
  <c r="I31" i="2" s="1"/>
  <c r="H31" i="2" s="1"/>
  <c r="G32" i="2"/>
  <c r="I32" i="2" s="1"/>
  <c r="H32" i="2" s="1"/>
  <c r="G33" i="2"/>
  <c r="I33" i="2" s="1"/>
  <c r="H33" i="2" s="1"/>
  <c r="G34" i="2"/>
  <c r="I34" i="2" s="1"/>
  <c r="H34" i="2" s="1"/>
  <c r="G35" i="2"/>
  <c r="I35" i="2" s="1"/>
  <c r="H35" i="2" s="1"/>
  <c r="G36" i="2"/>
  <c r="I36" i="2" s="1"/>
  <c r="H36" i="2" s="1"/>
  <c r="G37" i="2"/>
  <c r="I37" i="2" s="1"/>
  <c r="H37" i="2" s="1"/>
  <c r="G38" i="2"/>
  <c r="I38" i="2" s="1"/>
  <c r="H38" i="2" s="1"/>
  <c r="G39" i="2"/>
  <c r="I39" i="2" s="1"/>
  <c r="H39" i="2" s="1"/>
  <c r="G40" i="2"/>
  <c r="I40" i="2" s="1"/>
  <c r="H40" i="2" s="1"/>
  <c r="G41" i="2"/>
  <c r="I41" i="2" s="1"/>
  <c r="H41" i="2" s="1"/>
  <c r="G42" i="2"/>
  <c r="I42" i="2" s="1"/>
  <c r="H42" i="2" s="1"/>
  <c r="G43" i="2"/>
  <c r="I43" i="2" s="1"/>
  <c r="H43" i="2" s="1"/>
  <c r="G44" i="2"/>
  <c r="I44" i="2" s="1"/>
  <c r="H44" i="2" s="1"/>
  <c r="G45" i="2"/>
  <c r="I45" i="2" s="1"/>
  <c r="H45" i="2" s="1"/>
  <c r="G46" i="2"/>
  <c r="I46" i="2" s="1"/>
  <c r="H46" i="2" s="1"/>
  <c r="G47" i="2"/>
  <c r="I47" i="2" s="1"/>
  <c r="H47" i="2" s="1"/>
  <c r="G48" i="2"/>
  <c r="I48" i="2" s="1"/>
  <c r="H48" i="2" s="1"/>
  <c r="G49" i="2"/>
  <c r="I49" i="2" s="1"/>
  <c r="H49" i="2" s="1"/>
  <c r="G50" i="2"/>
  <c r="I50" i="2" s="1"/>
  <c r="H50" i="2" s="1"/>
  <c r="G9" i="2"/>
  <c r="I9" i="2" s="1"/>
  <c r="I51" i="2" l="1"/>
  <c r="H9" i="2"/>
  <c r="H51" i="2" s="1"/>
</calcChain>
</file>

<file path=xl/sharedStrings.xml><?xml version="1.0" encoding="utf-8"?>
<sst xmlns="http://schemas.openxmlformats.org/spreadsheetml/2006/main" count="106" uniqueCount="68">
  <si>
    <t>Lp.</t>
  </si>
  <si>
    <t>Artykuł</t>
  </si>
  <si>
    <t>Ilość</t>
  </si>
  <si>
    <t>Jednostka miary</t>
  </si>
  <si>
    <t>Cena jednostkowa bez podatku VAT
za 1 kg lub 1 pęczek lub 1 szt danego artykułu</t>
  </si>
  <si>
    <t>Stawka podatku VAT
w %</t>
  </si>
  <si>
    <t>Cena jednostkowa z podatkiem VAT
kol. 5 x kol. 6 + kol. 5</t>
  </si>
  <si>
    <t>Wartość łączna bez podatku VAT
kol. 9 / (100 + kol 6)</t>
  </si>
  <si>
    <t xml:space="preserve">Wartość łączna z podatkiem VAT
kol. 7 x kol. 3
</t>
  </si>
  <si>
    <t>kg</t>
  </si>
  <si>
    <t>szt.</t>
  </si>
  <si>
    <t>szt</t>
  </si>
  <si>
    <t>RAZEM</t>
  </si>
  <si>
    <t>Wykonawca wypełnia pola oznaczone kolorem:</t>
  </si>
  <si>
    <t>całkowita cena netto</t>
  </si>
  <si>
    <t>całkowita cena brutto</t>
  </si>
  <si>
    <t>…………………………………..</t>
  </si>
  <si>
    <t xml:space="preserve">     /miejscowość, data/                                                     </t>
  </si>
  <si>
    <t>op.</t>
  </si>
  <si>
    <t>Uwaga: W/w łączną wartość brutto należy zamieścić w formularzu "OFERTA".</t>
  </si>
  <si>
    <t>Podpis(y) elektroniczny kwalifikowany/podpis zaufany/</t>
  </si>
  <si>
    <t>elektroniczny podpis osobisty</t>
  </si>
  <si>
    <t>osoby(osób) upoważnionej(ych)</t>
  </si>
  <si>
    <t>do podpisania oferty w imieniu Wykonawcy(ów)</t>
  </si>
  <si>
    <t>Formularz cenowy - Zamówienie podstawowe
część nr 3 - Dostawy  ziemniaków, warzyw, owoców i kiszonek.
(opis przedmiotu zamówienia)</t>
  </si>
  <si>
    <t xml:space="preserve">gruszka luzem kl.I- bez uszkodzeń mechanicznych, ciemnych przebarwień i  wgnieceń bez śladów gniciai pleśni </t>
  </si>
  <si>
    <t xml:space="preserve">jabłka luzem, klasa jakości I - o średnicy 6,5 – 8,00 cm bez uszkodzeń mechanicznych, ciemnych przebarwień i  wgnieceń bez śladów gnicia i pleśni </t>
  </si>
  <si>
    <t xml:space="preserve">kapusta czerwona (głowiasta), klasa jakości I bez uszkodzeń mechanicznych, ciemnych przebarwień i  wgnieceń bez śladów gnicia i pleśni </t>
  </si>
  <si>
    <t xml:space="preserve">kapusta pekińska  gat. I, bez uszkodzeń mechanicznych, ciemnych przebarwień i  wgnieceń bez śladów gniciai pleśni </t>
  </si>
  <si>
    <t xml:space="preserve">KiwI OWOC klasa jakości I bez uszkodzeń mechanicznych, ciemnych przebarwień i  wgnieceń bez śladów gniciai pleśni </t>
  </si>
  <si>
    <t xml:space="preserve">koper (w pęczkach o masie 15-20 g, ), kl. Ibez uszkodzeń mechanicznych, ciemnych przebarwień i  wgnieceń bez śladów gnicia i pleśni </t>
  </si>
  <si>
    <t>malina 250 g  – świeża, zdrowa, czysta, o dobrym smaku, nienadmarznięta, bez śladów uszkodzeń mechanicznych</t>
  </si>
  <si>
    <t xml:space="preserve">mandarynki bezpestkowe gat. I-słodkie, luzem klasa jakości I,świeża bez pestek, o jednakowych średnicach od 4do 6cm bez uszkodzeń mechanicznych, ciemnych przebarwień i  wgnieceń bez śladów gniciai pleśni </t>
  </si>
  <si>
    <t xml:space="preserve">melon miodowy lub żółty (1szt. min. 0,7kg max 1,4kg) - bez uszkodzeń mechanicznych, ciemnych przebarwień i  wgnieceń bez śladów gnicia i pleśni </t>
  </si>
  <si>
    <t xml:space="preserve">morela  kl I -bez uszkodzeń mechanicznych, ciemnych przebarwień i  wgnieceń bez śladów gniciai pleśni </t>
  </si>
  <si>
    <t xml:space="preserve">natka pietruszki  - w pęczkach o masie 15-20 g, ), kl. Ibez uszkodzeń mechanicznych, ciemnych przebarwień i  wgnieceń bez śladów gnicia i pleśni </t>
  </si>
  <si>
    <t xml:space="preserve">nektarynka kl I- bez uszkodzeń mechanicznych, ciemnych przebarwień i  wgnieceń bez śladów gnicia i pleśni </t>
  </si>
  <si>
    <t xml:space="preserve">ogórek kiszony - bez substancji konserwujących; bez regulatorów kwasowości,  bez dodatku octu, produkt naturalnej fermentacji (opakowanie  3kg  do 5kg )  </t>
  </si>
  <si>
    <t xml:space="preserve">pieczarki gat. I, - świeże, kolor biały, młode, średniej wielkości, bez przebarwień i odgnieceń, bez uszkodzeń mechanicznych, ciemnych przebarwień i  wgnieceń bez śladów gnicia i pleśni </t>
  </si>
  <si>
    <t>pietruszka korzeń- świeże , czyste, jednoodmianowe, bez uszkodzeń mechanicznych, ciemnych przebarwień i  wgnieceń bez śladów gnicia i pleśni .</t>
  </si>
  <si>
    <t>marchewka- świeże , czyste, jednoodmianowe, bez uszkodzeń mechanicznych, ciemnych przebarwień i  wgnieceń bez śladów gnicia i pleśni .</t>
  </si>
  <si>
    <t xml:space="preserve">pomarańcza (słodka i soczysta) kl I - bez uszkodzeń mechanicznych, ciemnych przebarwień i  wgnieceń bez śladów gnicia i pleśni </t>
  </si>
  <si>
    <t xml:space="preserve">pomidor-średniej wielkości, bez przebarwień i odgnieceń, bez uszkodzeń mechanicznych, ciemnych przebarwień i  wgnieceń bez śladów gnicia i pleśni </t>
  </si>
  <si>
    <t xml:space="preserve">por-średniej wielkości, bez przebarwień i odgnieceń, bez uszkodzeń mechanicznych, ciemnych przebarwień i  wgnieceń bez śladów gnicia i pleśni </t>
  </si>
  <si>
    <t>rzodkiewka pęczek (1pęczek=ok.0,12-0,17 kg)- zdrowa, niepopekana, sucha , bez oznak pleśni i zgnilizny, liście zielone niewyschniete</t>
  </si>
  <si>
    <t>sałata masłowa - świeże, młode, średniej wielkości, bez oznak zgnilizny i przebarwień, nienadmarznięte</t>
  </si>
  <si>
    <t xml:space="preserve">sałata lodowa  klasa I - świeża ,sucha , bez oznak zgnilizny i przebarwień, nienadmarznięta, minimalna waga min. 300 gr, pakowana w folię, </t>
  </si>
  <si>
    <t xml:space="preserve">seler- bez uszkodzeń mechanicznych, ciemnych przebarwień i  wgnieceń bez śladów gniciai pleśni </t>
  </si>
  <si>
    <t xml:space="preserve">truskawki-bez uszkodzeń mechanicznych, ciemnych przebarwień i  wgnieceń bez śladów gniciai pleśni </t>
  </si>
  <si>
    <t xml:space="preserve"> winogrono ciemne-bez uszkodzeń mechanicznych, ciemnych przebarwień i  wgnieceń bez śladów gniciai pleśni </t>
  </si>
  <si>
    <t xml:space="preserve">winogrono jasne- bez uszkodzeń mechanicznych, ciemnych przebarwień i  wgnieceń bez śladów gniciai pleśni </t>
  </si>
  <si>
    <t xml:space="preserve">śliwka -bez uszkodzeń mechanicznych, ciemnych przebarwień i  wgnieceń bez śladów gniciai pleśni </t>
  </si>
  <si>
    <t xml:space="preserve">arbuz klasa I- bez oznak pleśni i gnicia ,świeży ,suchy i czysty, </t>
  </si>
  <si>
    <t>banany  kl. I – Owoce powinny mieć wyrównaną długość, o żółtym kolorze skóry i białym miąższu, bez uszkodzeń mechanicznych i ciemnych przebarwień</t>
  </si>
  <si>
    <t>borówka ameryńska kl I - świeża , sucha , bez oznak gnicia i pleśni,  w opakowaniach jednorazowych 250 -300g</t>
  </si>
  <si>
    <t>brzoskwinia kl I - waga sztuki ok 80-150 g owoc dojrzały, miękki, bez uszkodzeń mechanicznych , śladów gnicia i pleśni</t>
  </si>
  <si>
    <t>buraki czerwone ćwikłowe, podłużne, gat. I, bez zanieczyszczeń</t>
  </si>
  <si>
    <t xml:space="preserve">cebula biała, klasa jakości I bez uszkodzeń mechanicznych, ciemnych przebarwień i  wgnieceń bez śladów gniciai pleśni </t>
  </si>
  <si>
    <t xml:space="preserve">cebula czerwona, klasa jakości I bez uszkodzeń mechanicznych, ciemnych przebarwień i  wgnieceń bez śladów gniciai pleśni </t>
  </si>
  <si>
    <t xml:space="preserve">Cytryna - kl. I  owoc minimum  zdrowa, czysta bez oznak gnicia i pleśni, </t>
  </si>
  <si>
    <t xml:space="preserve">kapusta biała (głowiasta), klasa jakości I -bez uszkodzeń mechanicznych bez śladów gniciai pleśni </t>
  </si>
  <si>
    <t xml:space="preserve">kapusta włoska lub gołąbkowa - główki, klasa jakości I , bez uszkodzeń mechanicznych, ciemnych przebarwień i  wgnieceń bez śladów gnicia i pleśni </t>
  </si>
  <si>
    <t>kapusta kiszona (opakowanie max.5 kg, w składzie bez substancji konserwujących, octu/kwasu octowego, cukru, produkt naturalnej fermentacji)</t>
  </si>
  <si>
    <t xml:space="preserve">kapusta biała młoda (głowiasta), klasa jakości I -bez uszkodzeń mechanicznych bez śladów gniciai pleśni </t>
  </si>
  <si>
    <t xml:space="preserve">ogórek zielony szklarniowy, klasa jakości I -bez uszkodzeń mechanicznych, ciemnych przebarwień i  wgnieceń bez śladów gniciai pleśni  </t>
  </si>
  <si>
    <t xml:space="preserve">papryka czerwona kl.I - świeża zdrowa ,czysta, sucha, o dobrym smaku, nienadmarznięta , bez uszkodzeń mechanicznych, ciemnych przebarwień i  wgnieceń bez śladów gnicia i pleśni </t>
  </si>
  <si>
    <t xml:space="preserve">ziemniaki  - zdrowe czyste nie zgnite, jednoodmianowe, bez uszkodzeń mechanicznych, ciemnych przebarwień i  wgnieceń bez śladów gnicia i pleśni, pakowane w worki 15kg </t>
  </si>
  <si>
    <t>Załącznik nr  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</si>
</sst>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\ * #,##0.00&quot;      &quot;;\-* #,##0.00&quot;      &quot;;\ * \-#&quot;      &quot;;\ @\ "/>
    <numFmt numFmtId="165" formatCode="#,##0.00&quot; zł&quot;"/>
    <numFmt numFmtId="166" formatCode="\ * #,##0.00&quot; zł &quot;;\-* #,##0.00&quot; zł &quot;;\ * \-#&quot; zł &quot;;\ @\ "/>
    <numFmt numFmtId="167" formatCode="[$-415]General"/>
  </numFmts>
  <fonts count="31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b/>
      <sz val="11"/>
      <color rgb="FFFFFFFF"/>
      <name val="Czcionka tekstu podstawowego"/>
      <charset val="238"/>
    </font>
    <font>
      <sz val="10"/>
      <color rgb="FF000000"/>
      <name val="Arial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17">
    <fill>
      <patternFill patternType="none"/>
    </fill>
    <fill>
      <patternFill patternType="gray125"/>
    </fill>
    <fill>
      <patternFill patternType="solid">
        <fgColor rgb="FFB2B2B2"/>
        <bgColor rgb="FFB4C7DC"/>
      </patternFill>
    </fill>
    <fill>
      <patternFill patternType="solid">
        <fgColor rgb="FFFFFFFF"/>
        <bgColor rgb="FFFFFFCC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A5A5A5"/>
        <bgColor rgb="FFA5A5A5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rgb="FF80808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80808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66" fontId="7" fillId="0" borderId="0" applyBorder="0" applyProtection="0"/>
    <xf numFmtId="9" fontId="7" fillId="0" borderId="0" applyBorder="0" applyProtection="0"/>
    <xf numFmtId="164" fontId="7" fillId="0" borderId="0" applyBorder="0" applyProtection="0"/>
    <xf numFmtId="0" fontId="1" fillId="0" borderId="0"/>
    <xf numFmtId="0" fontId="8" fillId="0" borderId="0"/>
    <xf numFmtId="0" fontId="9" fillId="0" borderId="0"/>
    <xf numFmtId="0" fontId="10" fillId="4" borderId="0"/>
    <xf numFmtId="0" fontId="10" fillId="5" borderId="0"/>
    <xf numFmtId="0" fontId="9" fillId="6" borderId="0"/>
    <xf numFmtId="0" fontId="11" fillId="7" borderId="0"/>
    <xf numFmtId="0" fontId="12" fillId="8" borderId="0"/>
    <xf numFmtId="167" fontId="13" fillId="9" borderId="4"/>
    <xf numFmtId="167" fontId="14" fillId="0" borderId="0"/>
    <xf numFmtId="0" fontId="15" fillId="0" borderId="0"/>
    <xf numFmtId="0" fontId="16" fillId="1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11" borderId="0"/>
    <xf numFmtId="0" fontId="22" fillId="11" borderId="5"/>
    <xf numFmtId="0" fontId="23" fillId="0" borderId="0"/>
    <xf numFmtId="0" fontId="8" fillId="0" borderId="0"/>
    <xf numFmtId="0" fontId="8" fillId="0" borderId="0"/>
    <xf numFmtId="0" fontId="11" fillId="0" borderId="0"/>
    <xf numFmtId="0" fontId="29" fillId="0" borderId="0"/>
    <xf numFmtId="44" fontId="29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6" fontId="6" fillId="0" borderId="1" xfId="1" applyFont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9" fontId="2" fillId="0" borderId="0" xfId="2" applyFont="1" applyBorder="1" applyProtection="1"/>
    <xf numFmtId="166" fontId="6" fillId="0" borderId="0" xfId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 wrapText="1"/>
    </xf>
    <xf numFmtId="165" fontId="2" fillId="14" borderId="1" xfId="0" applyNumberFormat="1" applyFont="1" applyFill="1" applyBorder="1" applyAlignment="1">
      <alignment horizontal="center" vertical="center" wrapText="1"/>
    </xf>
    <xf numFmtId="9" fontId="2" fillId="14" borderId="1" xfId="2" applyFont="1" applyFill="1" applyBorder="1" applyAlignment="1" applyProtection="1">
      <alignment horizontal="center" vertical="center" wrapText="1"/>
    </xf>
    <xf numFmtId="9" fontId="5" fillId="0" borderId="7" xfId="0" applyNumberFormat="1" applyFont="1" applyBorder="1" applyAlignment="1">
      <alignment horizontal="center"/>
    </xf>
    <xf numFmtId="0" fontId="24" fillId="3" borderId="1" xfId="0" applyFont="1" applyFill="1" applyBorder="1" applyAlignment="1">
      <alignment horizontal="left" vertical="top" wrapText="1"/>
    </xf>
    <xf numFmtId="165" fontId="4" fillId="15" borderId="3" xfId="0" applyNumberFormat="1" applyFont="1" applyFill="1" applyBorder="1"/>
    <xf numFmtId="0" fontId="24" fillId="12" borderId="1" xfId="0" applyFont="1" applyFill="1" applyBorder="1" applyAlignment="1">
      <alignment horizontal="left" vertical="top" wrapText="1"/>
    </xf>
    <xf numFmtId="0" fontId="5" fillId="13" borderId="2" xfId="0" applyFont="1" applyFill="1" applyBorder="1" applyAlignment="1">
      <alignment horizontal="center"/>
    </xf>
    <xf numFmtId="165" fontId="4" fillId="13" borderId="3" xfId="0" applyNumberFormat="1" applyFont="1" applyFill="1" applyBorder="1"/>
    <xf numFmtId="167" fontId="25" fillId="13" borderId="1" xfId="13" applyFont="1" applyFill="1" applyBorder="1" applyAlignment="1" applyProtection="1">
      <alignment horizontal="left" vertical="top" wrapText="1"/>
      <protection locked="0"/>
    </xf>
    <xf numFmtId="0" fontId="27" fillId="0" borderId="0" xfId="0" applyFont="1" applyAlignment="1">
      <alignment horizontal="center" wrapText="1"/>
    </xf>
    <xf numFmtId="0" fontId="28" fillId="0" borderId="0" xfId="0" applyFont="1"/>
    <xf numFmtId="0" fontId="5" fillId="13" borderId="0" xfId="0" applyFont="1" applyFill="1"/>
    <xf numFmtId="0" fontId="26" fillId="0" borderId="0" xfId="0" applyFont="1" applyAlignment="1">
      <alignment wrapText="1"/>
    </xf>
    <xf numFmtId="9" fontId="5" fillId="0" borderId="2" xfId="0" applyNumberFormat="1" applyFont="1" applyBorder="1" applyAlignment="1">
      <alignment horizontal="center"/>
    </xf>
    <xf numFmtId="0" fontId="25" fillId="12" borderId="1" xfId="0" applyFont="1" applyFill="1" applyBorder="1" applyAlignment="1">
      <alignment horizontal="left" vertical="top" wrapText="1"/>
    </xf>
    <xf numFmtId="0" fontId="24" fillId="12" borderId="6" xfId="0" applyFont="1" applyFill="1" applyBorder="1" applyAlignment="1">
      <alignment horizontal="left" vertical="top" wrapText="1"/>
    </xf>
    <xf numFmtId="0" fontId="24" fillId="12" borderId="0" xfId="0" applyFont="1" applyFill="1" applyAlignment="1">
      <alignment horizontal="left" vertical="top" wrapText="1"/>
    </xf>
    <xf numFmtId="0" fontId="24" fillId="13" borderId="6" xfId="0" applyFont="1" applyFill="1" applyBorder="1" applyAlignment="1">
      <alignment horizontal="left" vertical="top" wrapText="1"/>
    </xf>
    <xf numFmtId="0" fontId="24" fillId="12" borderId="7" xfId="0" applyFont="1" applyFill="1" applyBorder="1" applyAlignment="1">
      <alignment horizontal="left" vertical="top" wrapText="1"/>
    </xf>
    <xf numFmtId="0" fontId="2" fillId="16" borderId="1" xfId="0" applyFont="1" applyFill="1" applyBorder="1"/>
    <xf numFmtId="165" fontId="2" fillId="16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/>
    </xf>
    <xf numFmtId="1" fontId="0" fillId="3" borderId="7" xfId="0" applyNumberFormat="1" applyFill="1" applyBorder="1" applyAlignment="1">
      <alignment horizontal="center"/>
    </xf>
    <xf numFmtId="1" fontId="0" fillId="12" borderId="1" xfId="0" applyNumberFormat="1" applyFill="1" applyBorder="1" applyAlignment="1">
      <alignment horizontal="center"/>
    </xf>
    <xf numFmtId="0" fontId="30" fillId="13" borderId="6" xfId="26" applyFont="1" applyFill="1" applyBorder="1" applyAlignment="1">
      <alignment horizontal="left" vertical="top" wrapText="1"/>
    </xf>
    <xf numFmtId="0" fontId="27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</cellXfs>
  <cellStyles count="28">
    <cellStyle name="Accent" xfId="6" xr:uid="{00000000-0005-0000-0000-000000000000}"/>
    <cellStyle name="Accent 1" xfId="7" xr:uid="{00000000-0005-0000-0000-000001000000}"/>
    <cellStyle name="Accent 2" xfId="8" xr:uid="{00000000-0005-0000-0000-000002000000}"/>
    <cellStyle name="Accent 3" xfId="9" xr:uid="{00000000-0005-0000-0000-000003000000}"/>
    <cellStyle name="Bad" xfId="10" xr:uid="{00000000-0005-0000-0000-000004000000}"/>
    <cellStyle name="Dziesiętny 2" xfId="3" xr:uid="{00000000-0005-0000-0000-000005000000}"/>
    <cellStyle name="Error" xfId="11" xr:uid="{00000000-0005-0000-0000-000006000000}"/>
    <cellStyle name="Excel Built-in Check Cell" xfId="12" xr:uid="{00000000-0005-0000-0000-000007000000}"/>
    <cellStyle name="Excel Built-in Normal" xfId="13" xr:uid="{00000000-0005-0000-0000-000008000000}"/>
    <cellStyle name="Footnote" xfId="14" xr:uid="{00000000-0005-0000-0000-000009000000}"/>
    <cellStyle name="Good" xfId="15" xr:uid="{00000000-0005-0000-0000-00000A000000}"/>
    <cellStyle name="Heading (user)" xfId="16" xr:uid="{00000000-0005-0000-0000-00000B000000}"/>
    <cellStyle name="Heading 1" xfId="17" xr:uid="{00000000-0005-0000-0000-00000C000000}"/>
    <cellStyle name="Heading 2" xfId="18" xr:uid="{00000000-0005-0000-0000-00000D000000}"/>
    <cellStyle name="Hyperlink" xfId="19" xr:uid="{00000000-0005-0000-0000-00000E000000}"/>
    <cellStyle name="Neutral" xfId="20" xr:uid="{00000000-0005-0000-0000-00000F000000}"/>
    <cellStyle name="Normalny" xfId="0" builtinId="0"/>
    <cellStyle name="Normalny 2" xfId="4" xr:uid="{00000000-0005-0000-0000-000011000000}"/>
    <cellStyle name="Normalny 3" xfId="5" xr:uid="{00000000-0005-0000-0000-000012000000}"/>
    <cellStyle name="Normalny 4" xfId="26" xr:uid="{00000000-0005-0000-0000-000013000000}"/>
    <cellStyle name="Note" xfId="21" xr:uid="{00000000-0005-0000-0000-000014000000}"/>
    <cellStyle name="Procentowy" xfId="2" builtinId="5"/>
    <cellStyle name="Result (user)" xfId="22" xr:uid="{00000000-0005-0000-0000-000016000000}"/>
    <cellStyle name="Status" xfId="23" xr:uid="{00000000-0005-0000-0000-000017000000}"/>
    <cellStyle name="Text" xfId="24" xr:uid="{00000000-0005-0000-0000-000018000000}"/>
    <cellStyle name="Walutowy" xfId="1" builtinId="4"/>
    <cellStyle name="Walutowy 2" xfId="27" xr:uid="{00000000-0005-0000-0000-00001A000000}"/>
    <cellStyle name="Warning" xfId="25" xr:uid="{00000000-0005-0000-0000-00001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tabSelected="1" workbookViewId="0">
      <selection activeCell="J1" sqref="J1"/>
    </sheetView>
  </sheetViews>
  <sheetFormatPr defaultRowHeight="14.4"/>
  <cols>
    <col min="1" max="1" width="4.33203125" customWidth="1"/>
    <col min="2" max="2" width="22.109375" customWidth="1"/>
    <col min="4" max="4" width="16.88671875" customWidth="1"/>
    <col min="5" max="5" width="19.33203125" customWidth="1"/>
    <col min="6" max="6" width="14.88671875" customWidth="1"/>
    <col min="7" max="7" width="17.33203125" customWidth="1"/>
    <col min="8" max="8" width="16" customWidth="1"/>
    <col min="9" max="9" width="18.109375" customWidth="1"/>
    <col min="10" max="10" width="11.5546875" customWidth="1"/>
  </cols>
  <sheetData>
    <row r="1" spans="1:10" ht="60.75" customHeight="1">
      <c r="A1" s="46" t="s">
        <v>24</v>
      </c>
      <c r="B1" s="46"/>
      <c r="C1" s="46"/>
      <c r="D1" s="46"/>
      <c r="E1" s="46"/>
      <c r="F1" s="46"/>
      <c r="G1" s="46"/>
      <c r="H1" s="46"/>
      <c r="I1" s="46"/>
      <c r="J1" s="31" t="s">
        <v>67</v>
      </c>
    </row>
    <row r="2" spans="1:10" ht="15.6">
      <c r="A2" s="1"/>
      <c r="B2" s="2"/>
      <c r="C2" s="3"/>
      <c r="D2" s="3"/>
      <c r="E2" s="2"/>
      <c r="F2" s="2"/>
      <c r="G2" s="2"/>
      <c r="H2" s="2"/>
      <c r="I2" s="2"/>
    </row>
    <row r="3" spans="1:10">
      <c r="A3" s="47" t="s">
        <v>0</v>
      </c>
      <c r="B3" s="47" t="s">
        <v>1</v>
      </c>
      <c r="C3" s="47" t="s">
        <v>2</v>
      </c>
      <c r="D3" s="47" t="s">
        <v>3</v>
      </c>
      <c r="E3" s="47" t="s">
        <v>4</v>
      </c>
      <c r="F3" s="48" t="s">
        <v>5</v>
      </c>
      <c r="G3" s="47" t="s">
        <v>6</v>
      </c>
      <c r="H3" s="47" t="s">
        <v>7</v>
      </c>
      <c r="I3" s="47" t="s">
        <v>8</v>
      </c>
    </row>
    <row r="4" spans="1:10">
      <c r="A4" s="47"/>
      <c r="B4" s="47"/>
      <c r="C4" s="47"/>
      <c r="D4" s="47"/>
      <c r="E4" s="47"/>
      <c r="F4" s="48"/>
      <c r="G4" s="47"/>
      <c r="H4" s="47"/>
      <c r="I4" s="47"/>
    </row>
    <row r="5" spans="1:10">
      <c r="A5" s="47"/>
      <c r="B5" s="47"/>
      <c r="C5" s="47"/>
      <c r="D5" s="47"/>
      <c r="E5" s="47"/>
      <c r="F5" s="48"/>
      <c r="G5" s="47"/>
      <c r="H5" s="47"/>
      <c r="I5" s="47"/>
    </row>
    <row r="6" spans="1:10">
      <c r="A6" s="47"/>
      <c r="B6" s="47"/>
      <c r="C6" s="47"/>
      <c r="D6" s="47"/>
      <c r="E6" s="47"/>
      <c r="F6" s="48"/>
      <c r="G6" s="47"/>
      <c r="H6" s="47"/>
      <c r="I6" s="47"/>
    </row>
    <row r="7" spans="1:10" ht="65.25" customHeight="1">
      <c r="A7" s="47"/>
      <c r="B7" s="47"/>
      <c r="C7" s="47"/>
      <c r="D7" s="47"/>
      <c r="E7" s="47"/>
      <c r="F7" s="48"/>
      <c r="G7" s="47"/>
      <c r="H7" s="47"/>
      <c r="I7" s="47"/>
    </row>
    <row r="8" spans="1:10" ht="15">
      <c r="A8" s="5">
        <v>1</v>
      </c>
      <c r="B8" s="5">
        <v>2</v>
      </c>
      <c r="C8" s="5">
        <v>3</v>
      </c>
      <c r="D8" s="5">
        <v>4</v>
      </c>
      <c r="E8" s="5">
        <v>5</v>
      </c>
      <c r="F8" s="6">
        <v>6</v>
      </c>
      <c r="G8" s="5">
        <v>7</v>
      </c>
      <c r="H8" s="5">
        <v>8</v>
      </c>
      <c r="I8" s="5">
        <v>9</v>
      </c>
    </row>
    <row r="9" spans="1:10" ht="57.75" customHeight="1">
      <c r="A9" s="7">
        <v>1</v>
      </c>
      <c r="B9" s="22" t="s">
        <v>52</v>
      </c>
      <c r="C9" s="40">
        <v>50</v>
      </c>
      <c r="D9" s="8" t="s">
        <v>9</v>
      </c>
      <c r="E9" s="19"/>
      <c r="F9" s="20"/>
      <c r="G9" s="9">
        <f t="shared" ref="G9" si="0">ROUND(E9*F9+E9,2)</f>
        <v>0</v>
      </c>
      <c r="H9" s="9">
        <f t="shared" ref="H9" si="1">ROUND(I9/(100%+F9),2)</f>
        <v>0</v>
      </c>
      <c r="I9" s="9">
        <f t="shared" ref="I9" si="2">ROUND(G9*C9,2)</f>
        <v>0</v>
      </c>
    </row>
    <row r="10" spans="1:10" ht="92.4">
      <c r="A10" s="7">
        <v>2</v>
      </c>
      <c r="B10" s="24" t="s">
        <v>53</v>
      </c>
      <c r="C10" s="40">
        <v>500</v>
      </c>
      <c r="D10" s="10" t="s">
        <v>9</v>
      </c>
      <c r="E10" s="19"/>
      <c r="F10" s="20"/>
      <c r="G10" s="9">
        <f t="shared" ref="G10:G50" si="3">ROUND(E10*F10+E10,2)</f>
        <v>0</v>
      </c>
      <c r="H10" s="9">
        <f t="shared" ref="H10:H50" si="4">ROUND(I10/(100%+F10),2)</f>
        <v>0</v>
      </c>
      <c r="I10" s="9">
        <f t="shared" ref="I10:I50" si="5">ROUND(G10*C10,2)</f>
        <v>0</v>
      </c>
    </row>
    <row r="11" spans="1:10" ht="75" customHeight="1">
      <c r="A11" s="7">
        <v>3</v>
      </c>
      <c r="B11" s="24" t="s">
        <v>54</v>
      </c>
      <c r="C11" s="40">
        <v>40</v>
      </c>
      <c r="D11" s="10" t="s">
        <v>10</v>
      </c>
      <c r="E11" s="19"/>
      <c r="F11" s="20"/>
      <c r="G11" s="9">
        <f t="shared" si="3"/>
        <v>0</v>
      </c>
      <c r="H11" s="9">
        <f t="shared" si="4"/>
        <v>0</v>
      </c>
      <c r="I11" s="9">
        <f t="shared" si="5"/>
        <v>0</v>
      </c>
    </row>
    <row r="12" spans="1:10" ht="79.2">
      <c r="A12" s="7">
        <v>4</v>
      </c>
      <c r="B12" s="24" t="s">
        <v>55</v>
      </c>
      <c r="C12" s="41">
        <v>60</v>
      </c>
      <c r="D12" s="21" t="s">
        <v>9</v>
      </c>
      <c r="E12" s="19"/>
      <c r="F12" s="20"/>
      <c r="G12" s="9">
        <f t="shared" si="3"/>
        <v>0</v>
      </c>
      <c r="H12" s="9">
        <f t="shared" si="4"/>
        <v>0</v>
      </c>
      <c r="I12" s="9">
        <f t="shared" si="5"/>
        <v>0</v>
      </c>
    </row>
    <row r="13" spans="1:10" ht="39.6">
      <c r="A13" s="7">
        <v>5</v>
      </c>
      <c r="B13" s="24" t="s">
        <v>56</v>
      </c>
      <c r="C13" s="40">
        <v>400</v>
      </c>
      <c r="D13" s="10" t="s">
        <v>9</v>
      </c>
      <c r="E13" s="19"/>
      <c r="F13" s="20"/>
      <c r="G13" s="9">
        <f t="shared" si="3"/>
        <v>0</v>
      </c>
      <c r="H13" s="9">
        <f t="shared" si="4"/>
        <v>0</v>
      </c>
      <c r="I13" s="9">
        <f t="shared" si="5"/>
        <v>0</v>
      </c>
    </row>
    <row r="14" spans="1:10" ht="79.2">
      <c r="A14" s="7">
        <v>6</v>
      </c>
      <c r="B14" s="27" t="s">
        <v>57</v>
      </c>
      <c r="C14" s="40">
        <v>150</v>
      </c>
      <c r="D14" s="10" t="s">
        <v>9</v>
      </c>
      <c r="E14" s="19"/>
      <c r="F14" s="20"/>
      <c r="G14" s="9">
        <f t="shared" si="3"/>
        <v>0</v>
      </c>
      <c r="H14" s="9">
        <f t="shared" si="4"/>
        <v>0</v>
      </c>
      <c r="I14" s="9">
        <f t="shared" si="5"/>
        <v>0</v>
      </c>
    </row>
    <row r="15" spans="1:10" ht="79.2">
      <c r="A15" s="7">
        <v>7</v>
      </c>
      <c r="B15" s="24" t="s">
        <v>58</v>
      </c>
      <c r="C15" s="40">
        <v>30</v>
      </c>
      <c r="D15" s="10" t="s">
        <v>9</v>
      </c>
      <c r="E15" s="19"/>
      <c r="F15" s="20"/>
      <c r="G15" s="9">
        <f t="shared" si="3"/>
        <v>0</v>
      </c>
      <c r="H15" s="9">
        <f t="shared" si="4"/>
        <v>0</v>
      </c>
      <c r="I15" s="9">
        <f t="shared" si="5"/>
        <v>0</v>
      </c>
    </row>
    <row r="16" spans="1:10" ht="39.6">
      <c r="A16" s="7">
        <v>8</v>
      </c>
      <c r="B16" s="24" t="s">
        <v>59</v>
      </c>
      <c r="C16" s="40">
        <v>50</v>
      </c>
      <c r="D16" s="10" t="s">
        <v>18</v>
      </c>
      <c r="E16" s="19"/>
      <c r="F16" s="20"/>
      <c r="G16" s="9">
        <f t="shared" si="3"/>
        <v>0</v>
      </c>
      <c r="H16" s="9">
        <f t="shared" si="4"/>
        <v>0</v>
      </c>
      <c r="I16" s="9">
        <f t="shared" si="5"/>
        <v>0</v>
      </c>
    </row>
    <row r="17" spans="1:9" ht="79.2">
      <c r="A17" s="7">
        <v>9</v>
      </c>
      <c r="B17" s="24" t="s">
        <v>25</v>
      </c>
      <c r="C17" s="40">
        <v>150</v>
      </c>
      <c r="D17" s="10" t="s">
        <v>9</v>
      </c>
      <c r="E17" s="19"/>
      <c r="F17" s="20"/>
      <c r="G17" s="9">
        <f t="shared" si="3"/>
        <v>0</v>
      </c>
      <c r="H17" s="9">
        <f t="shared" si="4"/>
        <v>0</v>
      </c>
      <c r="I17" s="9">
        <f t="shared" si="5"/>
        <v>0</v>
      </c>
    </row>
    <row r="18" spans="1:9" ht="92.4">
      <c r="A18" s="7">
        <v>10</v>
      </c>
      <c r="B18" s="24" t="s">
        <v>26</v>
      </c>
      <c r="C18" s="40">
        <v>1500</v>
      </c>
      <c r="D18" s="11" t="s">
        <v>9</v>
      </c>
      <c r="E18" s="19"/>
      <c r="F18" s="20"/>
      <c r="G18" s="9">
        <f t="shared" si="3"/>
        <v>0</v>
      </c>
      <c r="H18" s="9">
        <f t="shared" si="4"/>
        <v>0</v>
      </c>
      <c r="I18" s="9">
        <f t="shared" si="5"/>
        <v>0</v>
      </c>
    </row>
    <row r="19" spans="1:9" ht="66">
      <c r="A19" s="7">
        <v>11</v>
      </c>
      <c r="B19" s="27" t="s">
        <v>60</v>
      </c>
      <c r="C19" s="40">
        <v>500</v>
      </c>
      <c r="D19" s="25" t="s">
        <v>9</v>
      </c>
      <c r="E19" s="19"/>
      <c r="F19" s="20"/>
      <c r="G19" s="9">
        <f t="shared" si="3"/>
        <v>0</v>
      </c>
      <c r="H19" s="9">
        <f t="shared" si="4"/>
        <v>0</v>
      </c>
      <c r="I19" s="9">
        <f t="shared" si="5"/>
        <v>0</v>
      </c>
    </row>
    <row r="20" spans="1:9" ht="92.4">
      <c r="A20" s="7">
        <v>12</v>
      </c>
      <c r="B20" s="24" t="s">
        <v>27</v>
      </c>
      <c r="C20" s="40">
        <v>500</v>
      </c>
      <c r="D20" s="8" t="s">
        <v>9</v>
      </c>
      <c r="E20" s="19"/>
      <c r="F20" s="20"/>
      <c r="G20" s="9">
        <f t="shared" si="3"/>
        <v>0</v>
      </c>
      <c r="H20" s="9">
        <f t="shared" si="4"/>
        <v>0</v>
      </c>
      <c r="I20" s="9">
        <f t="shared" si="5"/>
        <v>0</v>
      </c>
    </row>
    <row r="21" spans="1:9" ht="92.4">
      <c r="A21" s="7">
        <v>13</v>
      </c>
      <c r="B21" s="27" t="s">
        <v>61</v>
      </c>
      <c r="C21" s="41">
        <v>100</v>
      </c>
      <c r="D21" s="8" t="s">
        <v>9</v>
      </c>
      <c r="E21" s="19"/>
      <c r="F21" s="20"/>
      <c r="G21" s="9">
        <f t="shared" si="3"/>
        <v>0</v>
      </c>
      <c r="H21" s="9">
        <f t="shared" si="4"/>
        <v>0</v>
      </c>
      <c r="I21" s="9">
        <f t="shared" si="5"/>
        <v>0</v>
      </c>
    </row>
    <row r="22" spans="1:9" ht="92.4">
      <c r="A22" s="7">
        <v>14</v>
      </c>
      <c r="B22" s="24" t="s">
        <v>62</v>
      </c>
      <c r="C22" s="42">
        <v>300</v>
      </c>
      <c r="D22" s="11" t="s">
        <v>9</v>
      </c>
      <c r="E22" s="19"/>
      <c r="F22" s="20"/>
      <c r="G22" s="9">
        <f t="shared" si="3"/>
        <v>0</v>
      </c>
      <c r="H22" s="9">
        <f t="shared" si="4"/>
        <v>0</v>
      </c>
      <c r="I22" s="9">
        <f t="shared" si="5"/>
        <v>0</v>
      </c>
    </row>
    <row r="23" spans="1:9" ht="66">
      <c r="A23" s="7">
        <v>15</v>
      </c>
      <c r="B23" s="27" t="s">
        <v>63</v>
      </c>
      <c r="C23" s="40">
        <v>60</v>
      </c>
      <c r="D23" s="11" t="s">
        <v>9</v>
      </c>
      <c r="E23" s="19"/>
      <c r="F23" s="20"/>
      <c r="G23" s="9">
        <f t="shared" si="3"/>
        <v>0</v>
      </c>
      <c r="H23" s="9">
        <f t="shared" si="4"/>
        <v>0</v>
      </c>
      <c r="I23" s="9">
        <f t="shared" si="5"/>
        <v>0</v>
      </c>
    </row>
    <row r="24" spans="1:9" ht="79.2">
      <c r="A24" s="7">
        <v>16</v>
      </c>
      <c r="B24" s="24" t="s">
        <v>28</v>
      </c>
      <c r="C24" s="40">
        <v>200</v>
      </c>
      <c r="D24" s="11" t="s">
        <v>9</v>
      </c>
      <c r="E24" s="19"/>
      <c r="F24" s="20"/>
      <c r="G24" s="9">
        <f t="shared" si="3"/>
        <v>0</v>
      </c>
      <c r="H24" s="9">
        <f t="shared" si="4"/>
        <v>0</v>
      </c>
      <c r="I24" s="9">
        <f t="shared" si="5"/>
        <v>0</v>
      </c>
    </row>
    <row r="25" spans="1:9" ht="79.2">
      <c r="A25" s="7">
        <v>17</v>
      </c>
      <c r="B25" s="24" t="s">
        <v>29</v>
      </c>
      <c r="C25" s="40">
        <v>20</v>
      </c>
      <c r="D25" s="11" t="s">
        <v>9</v>
      </c>
      <c r="E25" s="19"/>
      <c r="F25" s="20"/>
      <c r="G25" s="9">
        <f t="shared" si="3"/>
        <v>0</v>
      </c>
      <c r="H25" s="9">
        <f t="shared" si="4"/>
        <v>0</v>
      </c>
      <c r="I25" s="9">
        <f t="shared" si="5"/>
        <v>0</v>
      </c>
    </row>
    <row r="26" spans="1:9" ht="92.4">
      <c r="A26" s="7">
        <v>18</v>
      </c>
      <c r="B26" s="24" t="s">
        <v>30</v>
      </c>
      <c r="C26" s="40">
        <v>150</v>
      </c>
      <c r="D26" s="11" t="s">
        <v>11</v>
      </c>
      <c r="E26" s="19"/>
      <c r="F26" s="20"/>
      <c r="G26" s="9">
        <f t="shared" si="3"/>
        <v>0</v>
      </c>
      <c r="H26" s="9">
        <f t="shared" si="4"/>
        <v>0</v>
      </c>
      <c r="I26" s="9">
        <f t="shared" si="5"/>
        <v>0</v>
      </c>
    </row>
    <row r="27" spans="1:9" ht="79.2">
      <c r="A27" s="7">
        <v>19</v>
      </c>
      <c r="B27" s="24" t="s">
        <v>31</v>
      </c>
      <c r="C27" s="40">
        <v>200</v>
      </c>
      <c r="D27" s="11" t="s">
        <v>11</v>
      </c>
      <c r="E27" s="19"/>
      <c r="F27" s="20"/>
      <c r="G27" s="9">
        <f t="shared" si="3"/>
        <v>0</v>
      </c>
      <c r="H27" s="9">
        <f t="shared" si="4"/>
        <v>0</v>
      </c>
      <c r="I27" s="9">
        <f t="shared" si="5"/>
        <v>0</v>
      </c>
    </row>
    <row r="28" spans="1:9" ht="145.19999999999999" customHeight="1">
      <c r="A28" s="7">
        <v>20</v>
      </c>
      <c r="B28" s="24" t="s">
        <v>32</v>
      </c>
      <c r="C28" s="40">
        <v>100</v>
      </c>
      <c r="D28" s="11" t="s">
        <v>9</v>
      </c>
      <c r="E28" s="19"/>
      <c r="F28" s="20"/>
      <c r="G28" s="9">
        <f t="shared" si="3"/>
        <v>0</v>
      </c>
      <c r="H28" s="9">
        <f t="shared" si="4"/>
        <v>0</v>
      </c>
      <c r="I28" s="9">
        <f t="shared" si="5"/>
        <v>0</v>
      </c>
    </row>
    <row r="29" spans="1:9" ht="99.6" customHeight="1">
      <c r="A29" s="7">
        <v>21</v>
      </c>
      <c r="B29" s="24" t="s">
        <v>40</v>
      </c>
      <c r="C29" s="40">
        <v>700</v>
      </c>
      <c r="D29" s="11" t="s">
        <v>9</v>
      </c>
      <c r="E29" s="19"/>
      <c r="F29" s="20"/>
      <c r="G29" s="9">
        <f t="shared" si="3"/>
        <v>0</v>
      </c>
      <c r="H29" s="9">
        <f t="shared" si="4"/>
        <v>0</v>
      </c>
      <c r="I29" s="9">
        <f t="shared" si="5"/>
        <v>0</v>
      </c>
    </row>
    <row r="30" spans="1:9" ht="92.4">
      <c r="A30" s="7">
        <v>22</v>
      </c>
      <c r="B30" s="33" t="s">
        <v>33</v>
      </c>
      <c r="C30" s="40">
        <v>30</v>
      </c>
      <c r="D30" s="11" t="s">
        <v>9</v>
      </c>
      <c r="E30" s="19"/>
      <c r="F30" s="20"/>
      <c r="G30" s="9">
        <f t="shared" si="3"/>
        <v>0</v>
      </c>
      <c r="H30" s="9">
        <f t="shared" si="4"/>
        <v>0</v>
      </c>
      <c r="I30" s="9">
        <f t="shared" si="5"/>
        <v>0</v>
      </c>
    </row>
    <row r="31" spans="1:9" ht="79.2">
      <c r="A31" s="7">
        <v>23</v>
      </c>
      <c r="B31" s="27" t="s">
        <v>34</v>
      </c>
      <c r="C31" s="40">
        <v>50</v>
      </c>
      <c r="D31" s="11" t="s">
        <v>10</v>
      </c>
      <c r="E31" s="19"/>
      <c r="F31" s="20"/>
      <c r="G31" s="9">
        <f t="shared" si="3"/>
        <v>0</v>
      </c>
      <c r="H31" s="9">
        <f t="shared" si="4"/>
        <v>0</v>
      </c>
      <c r="I31" s="9">
        <f t="shared" si="5"/>
        <v>0</v>
      </c>
    </row>
    <row r="32" spans="1:9" ht="92.4">
      <c r="A32" s="7">
        <v>24</v>
      </c>
      <c r="B32" s="24" t="s">
        <v>35</v>
      </c>
      <c r="C32" s="40">
        <v>150</v>
      </c>
      <c r="D32" s="11" t="s">
        <v>11</v>
      </c>
      <c r="E32" s="19"/>
      <c r="F32" s="20"/>
      <c r="G32" s="9">
        <f t="shared" si="3"/>
        <v>0</v>
      </c>
      <c r="H32" s="9">
        <f t="shared" si="4"/>
        <v>0</v>
      </c>
      <c r="I32" s="9">
        <f t="shared" si="5"/>
        <v>0</v>
      </c>
    </row>
    <row r="33" spans="1:9" ht="79.2">
      <c r="A33" s="7">
        <v>25</v>
      </c>
      <c r="B33" s="27" t="s">
        <v>36</v>
      </c>
      <c r="C33" s="40">
        <v>150</v>
      </c>
      <c r="D33" s="11" t="s">
        <v>9</v>
      </c>
      <c r="E33" s="19"/>
      <c r="F33" s="20"/>
      <c r="G33" s="9">
        <f t="shared" si="3"/>
        <v>0</v>
      </c>
      <c r="H33" s="9">
        <f t="shared" si="4"/>
        <v>0</v>
      </c>
      <c r="I33" s="9">
        <f t="shared" si="5"/>
        <v>0</v>
      </c>
    </row>
    <row r="34" spans="1:9" ht="105.6">
      <c r="A34" s="7">
        <v>26</v>
      </c>
      <c r="B34" s="24" t="s">
        <v>37</v>
      </c>
      <c r="C34" s="40">
        <v>200</v>
      </c>
      <c r="D34" s="32" t="s">
        <v>9</v>
      </c>
      <c r="E34" s="19"/>
      <c r="F34" s="20"/>
      <c r="G34" s="9">
        <f t="shared" si="3"/>
        <v>0</v>
      </c>
      <c r="H34" s="9">
        <f t="shared" si="4"/>
        <v>0</v>
      </c>
      <c r="I34" s="9">
        <f t="shared" si="5"/>
        <v>0</v>
      </c>
    </row>
    <row r="35" spans="1:9" ht="92.4">
      <c r="A35" s="7">
        <v>27</v>
      </c>
      <c r="B35" s="27" t="s">
        <v>64</v>
      </c>
      <c r="C35" s="40">
        <v>500</v>
      </c>
      <c r="D35" s="8" t="s">
        <v>9</v>
      </c>
      <c r="E35" s="19"/>
      <c r="F35" s="20"/>
      <c r="G35" s="9">
        <f t="shared" si="3"/>
        <v>0</v>
      </c>
      <c r="H35" s="9">
        <f t="shared" si="4"/>
        <v>0</v>
      </c>
      <c r="I35" s="9">
        <f t="shared" si="5"/>
        <v>0</v>
      </c>
    </row>
    <row r="36" spans="1:9" ht="118.8">
      <c r="A36" s="7">
        <v>28</v>
      </c>
      <c r="B36" s="34" t="s">
        <v>65</v>
      </c>
      <c r="C36" s="40">
        <v>200</v>
      </c>
      <c r="D36" s="10" t="s">
        <v>9</v>
      </c>
      <c r="E36" s="19"/>
      <c r="F36" s="20"/>
      <c r="G36" s="9">
        <f t="shared" si="3"/>
        <v>0</v>
      </c>
      <c r="H36" s="9">
        <f t="shared" si="4"/>
        <v>0</v>
      </c>
      <c r="I36" s="9">
        <f t="shared" si="5"/>
        <v>0</v>
      </c>
    </row>
    <row r="37" spans="1:9" ht="118.8">
      <c r="A37" s="7">
        <v>29</v>
      </c>
      <c r="B37" s="34" t="s">
        <v>38</v>
      </c>
      <c r="C37" s="40">
        <v>200</v>
      </c>
      <c r="D37" s="10" t="s">
        <v>9</v>
      </c>
      <c r="E37" s="19"/>
      <c r="F37" s="20"/>
      <c r="G37" s="9">
        <f t="shared" si="3"/>
        <v>0</v>
      </c>
      <c r="H37" s="9">
        <f t="shared" si="4"/>
        <v>0</v>
      </c>
      <c r="I37" s="9">
        <f t="shared" si="5"/>
        <v>0</v>
      </c>
    </row>
    <row r="38" spans="1:9" ht="105.6">
      <c r="A38" s="7">
        <v>30</v>
      </c>
      <c r="B38" s="24" t="s">
        <v>39</v>
      </c>
      <c r="C38" s="40">
        <v>200</v>
      </c>
      <c r="D38" s="10" t="s">
        <v>9</v>
      </c>
      <c r="E38" s="19"/>
      <c r="F38" s="20"/>
      <c r="G38" s="9">
        <f t="shared" si="3"/>
        <v>0</v>
      </c>
      <c r="H38" s="9">
        <f t="shared" si="4"/>
        <v>0</v>
      </c>
      <c r="I38" s="9">
        <f t="shared" si="5"/>
        <v>0</v>
      </c>
    </row>
    <row r="39" spans="1:9" ht="92.4">
      <c r="A39" s="7">
        <v>31</v>
      </c>
      <c r="B39" s="27" t="s">
        <v>41</v>
      </c>
      <c r="C39" s="40">
        <v>50</v>
      </c>
      <c r="D39" s="8" t="s">
        <v>9</v>
      </c>
      <c r="E39" s="19"/>
      <c r="F39" s="20"/>
      <c r="G39" s="9">
        <f t="shared" si="3"/>
        <v>0</v>
      </c>
      <c r="H39" s="9">
        <f t="shared" si="4"/>
        <v>0</v>
      </c>
      <c r="I39" s="9">
        <f t="shared" si="5"/>
        <v>0</v>
      </c>
    </row>
    <row r="40" spans="1:9" ht="105.6">
      <c r="A40" s="7">
        <v>32</v>
      </c>
      <c r="B40" s="35" t="s">
        <v>42</v>
      </c>
      <c r="C40" s="40">
        <v>50</v>
      </c>
      <c r="D40" s="8" t="s">
        <v>9</v>
      </c>
      <c r="E40" s="19"/>
      <c r="F40" s="20"/>
      <c r="G40" s="9">
        <f t="shared" si="3"/>
        <v>0</v>
      </c>
      <c r="H40" s="9">
        <f t="shared" si="4"/>
        <v>0</v>
      </c>
      <c r="I40" s="9">
        <f t="shared" si="5"/>
        <v>0</v>
      </c>
    </row>
    <row r="41" spans="1:9" ht="105.6">
      <c r="A41" s="7">
        <v>33</v>
      </c>
      <c r="B41" s="34" t="s">
        <v>43</v>
      </c>
      <c r="C41" s="40">
        <v>200</v>
      </c>
      <c r="D41" s="8" t="s">
        <v>9</v>
      </c>
      <c r="E41" s="19"/>
      <c r="F41" s="20"/>
      <c r="G41" s="9">
        <f t="shared" si="3"/>
        <v>0</v>
      </c>
      <c r="H41" s="9">
        <f t="shared" si="4"/>
        <v>0</v>
      </c>
      <c r="I41" s="9">
        <f t="shared" si="5"/>
        <v>0</v>
      </c>
    </row>
    <row r="42" spans="1:9" ht="96.6">
      <c r="A42" s="7">
        <v>34</v>
      </c>
      <c r="B42" s="43" t="s">
        <v>44</v>
      </c>
      <c r="C42" s="41">
        <v>60</v>
      </c>
      <c r="D42" s="8" t="s">
        <v>11</v>
      </c>
      <c r="E42" s="19"/>
      <c r="F42" s="20"/>
      <c r="G42" s="9">
        <f t="shared" si="3"/>
        <v>0</v>
      </c>
      <c r="H42" s="9">
        <f t="shared" si="4"/>
        <v>0</v>
      </c>
      <c r="I42" s="9">
        <f t="shared" si="5"/>
        <v>0</v>
      </c>
    </row>
    <row r="43" spans="1:9" ht="66">
      <c r="A43" s="7">
        <v>35</v>
      </c>
      <c r="B43" s="27" t="s">
        <v>45</v>
      </c>
      <c r="C43" s="40">
        <v>60</v>
      </c>
      <c r="D43" s="8" t="s">
        <v>11</v>
      </c>
      <c r="E43" s="19"/>
      <c r="F43" s="20"/>
      <c r="G43" s="9">
        <f t="shared" si="3"/>
        <v>0</v>
      </c>
      <c r="H43" s="9">
        <f t="shared" si="4"/>
        <v>0</v>
      </c>
      <c r="I43" s="9">
        <f t="shared" si="5"/>
        <v>0</v>
      </c>
    </row>
    <row r="44" spans="1:9" ht="92.4">
      <c r="A44" s="7">
        <v>36</v>
      </c>
      <c r="B44" s="27" t="s">
        <v>46</v>
      </c>
      <c r="C44" s="40">
        <v>200</v>
      </c>
      <c r="D44" s="8" t="s">
        <v>10</v>
      </c>
      <c r="E44" s="19"/>
      <c r="F44" s="20"/>
      <c r="G44" s="9">
        <f t="shared" si="3"/>
        <v>0</v>
      </c>
      <c r="H44" s="9">
        <f t="shared" si="4"/>
        <v>0</v>
      </c>
      <c r="I44" s="9">
        <f t="shared" si="5"/>
        <v>0</v>
      </c>
    </row>
    <row r="45" spans="1:9" ht="76.2" customHeight="1">
      <c r="A45" s="7">
        <v>37</v>
      </c>
      <c r="B45" s="27" t="s">
        <v>47</v>
      </c>
      <c r="C45" s="40">
        <v>200</v>
      </c>
      <c r="D45" s="10" t="s">
        <v>9</v>
      </c>
      <c r="E45" s="19"/>
      <c r="F45" s="20"/>
      <c r="G45" s="9">
        <f t="shared" si="3"/>
        <v>0</v>
      </c>
      <c r="H45" s="9">
        <f t="shared" si="4"/>
        <v>0</v>
      </c>
      <c r="I45" s="9">
        <f t="shared" si="5"/>
        <v>0</v>
      </c>
    </row>
    <row r="46" spans="1:9" ht="66">
      <c r="A46" s="7">
        <v>38</v>
      </c>
      <c r="B46" s="24" t="s">
        <v>51</v>
      </c>
      <c r="C46" s="40">
        <v>100</v>
      </c>
      <c r="D46" s="8" t="s">
        <v>9</v>
      </c>
      <c r="E46" s="19"/>
      <c r="F46" s="20"/>
      <c r="G46" s="9">
        <f t="shared" si="3"/>
        <v>0</v>
      </c>
      <c r="H46" s="9">
        <f t="shared" si="4"/>
        <v>0</v>
      </c>
      <c r="I46" s="9">
        <f t="shared" si="5"/>
        <v>0</v>
      </c>
    </row>
    <row r="47" spans="1:9" ht="66">
      <c r="A47" s="7">
        <v>39</v>
      </c>
      <c r="B47" s="24" t="s">
        <v>48</v>
      </c>
      <c r="C47" s="40">
        <v>100</v>
      </c>
      <c r="D47" s="10" t="s">
        <v>9</v>
      </c>
      <c r="E47" s="19"/>
      <c r="F47" s="20"/>
      <c r="G47" s="9">
        <f t="shared" si="3"/>
        <v>0</v>
      </c>
      <c r="H47" s="9">
        <f t="shared" si="4"/>
        <v>0</v>
      </c>
      <c r="I47" s="9">
        <f t="shared" si="5"/>
        <v>0</v>
      </c>
    </row>
    <row r="48" spans="1:9" ht="79.2">
      <c r="A48" s="7">
        <v>40</v>
      </c>
      <c r="B48" s="36" t="s">
        <v>49</v>
      </c>
      <c r="C48" s="40">
        <v>50</v>
      </c>
      <c r="D48" s="10" t="s">
        <v>9</v>
      </c>
      <c r="E48" s="19"/>
      <c r="F48" s="20"/>
      <c r="G48" s="9">
        <f t="shared" si="3"/>
        <v>0</v>
      </c>
      <c r="H48" s="9">
        <f t="shared" si="4"/>
        <v>0</v>
      </c>
      <c r="I48" s="9">
        <f t="shared" si="5"/>
        <v>0</v>
      </c>
    </row>
    <row r="49" spans="1:9" ht="79.2">
      <c r="A49" s="7">
        <v>41</v>
      </c>
      <c r="B49" s="27" t="s">
        <v>50</v>
      </c>
      <c r="C49" s="42">
        <v>50</v>
      </c>
      <c r="D49" s="8" t="s">
        <v>9</v>
      </c>
      <c r="E49" s="19"/>
      <c r="F49" s="20"/>
      <c r="G49" s="9">
        <f t="shared" si="3"/>
        <v>0</v>
      </c>
      <c r="H49" s="9">
        <f t="shared" si="4"/>
        <v>0</v>
      </c>
      <c r="I49" s="9">
        <f t="shared" si="5"/>
        <v>0</v>
      </c>
    </row>
    <row r="50" spans="1:9" ht="118.8">
      <c r="A50" s="7">
        <v>42</v>
      </c>
      <c r="B50" s="37" t="s">
        <v>66</v>
      </c>
      <c r="C50" s="40">
        <v>8000</v>
      </c>
      <c r="D50" s="8" t="s">
        <v>9</v>
      </c>
      <c r="E50" s="19"/>
      <c r="F50" s="20"/>
      <c r="G50" s="9">
        <f t="shared" si="3"/>
        <v>0</v>
      </c>
      <c r="H50" s="9">
        <f t="shared" si="4"/>
        <v>0</v>
      </c>
      <c r="I50" s="9">
        <f t="shared" si="5"/>
        <v>0</v>
      </c>
    </row>
    <row r="51" spans="1:9" ht="16.2" thickBot="1">
      <c r="A51" s="12"/>
      <c r="B51" s="13"/>
      <c r="C51" s="14"/>
      <c r="D51" s="15"/>
      <c r="E51" s="39"/>
      <c r="F51" s="16"/>
      <c r="G51" s="17" t="s">
        <v>12</v>
      </c>
      <c r="H51" s="23">
        <f>SUM(H9:H50)</f>
        <v>0</v>
      </c>
      <c r="I51" s="26">
        <f>SUM(I9:I50)</f>
        <v>0</v>
      </c>
    </row>
    <row r="52" spans="1:9" ht="30.6">
      <c r="A52" s="1"/>
      <c r="B52" s="30" t="s">
        <v>13</v>
      </c>
      <c r="C52" s="38"/>
      <c r="D52" s="3"/>
      <c r="E52" s="19"/>
      <c r="F52" s="2"/>
      <c r="G52" s="2"/>
      <c r="H52" s="18" t="s">
        <v>14</v>
      </c>
      <c r="I52" s="18" t="s">
        <v>15</v>
      </c>
    </row>
    <row r="53" spans="1:9" ht="15.6">
      <c r="A53" s="1"/>
      <c r="B53" s="2"/>
      <c r="C53" s="28"/>
      <c r="D53" s="44" t="s">
        <v>19</v>
      </c>
      <c r="E53" s="44"/>
      <c r="F53" s="44"/>
      <c r="G53" s="44"/>
      <c r="H53" s="44"/>
      <c r="I53" s="18"/>
    </row>
    <row r="54" spans="1:9" ht="15.6">
      <c r="A54" s="1"/>
      <c r="B54" s="2"/>
      <c r="C54" s="3"/>
      <c r="D54" s="3"/>
      <c r="E54" s="2"/>
      <c r="F54" s="2"/>
      <c r="G54" s="2"/>
      <c r="H54" s="4"/>
      <c r="I54" s="4"/>
    </row>
    <row r="55" spans="1:9" ht="15.6">
      <c r="A55" s="1"/>
      <c r="B55" s="2" t="s">
        <v>16</v>
      </c>
      <c r="C55" s="45"/>
      <c r="D55" s="45"/>
      <c r="E55" s="3"/>
      <c r="F55" s="3"/>
      <c r="G55" s="3"/>
      <c r="H55" s="3"/>
      <c r="I55" s="3"/>
    </row>
    <row r="56" spans="1:9" ht="15.6">
      <c r="A56" s="1"/>
      <c r="B56" s="2" t="s">
        <v>17</v>
      </c>
      <c r="C56" s="3"/>
      <c r="D56" s="3"/>
      <c r="E56" s="4"/>
      <c r="F56" s="4"/>
      <c r="G56" s="4"/>
      <c r="H56" s="3"/>
      <c r="I56" s="3"/>
    </row>
    <row r="57" spans="1:9" ht="15.6">
      <c r="A57" s="1"/>
      <c r="B57" s="29" t="s">
        <v>20</v>
      </c>
      <c r="C57" s="3"/>
      <c r="D57" s="3"/>
      <c r="E57" s="4"/>
      <c r="F57" s="4"/>
      <c r="G57" s="4"/>
      <c r="H57" s="3"/>
      <c r="I57" s="3"/>
    </row>
    <row r="58" spans="1:9" ht="15.6">
      <c r="A58" s="1"/>
      <c r="B58" s="29" t="s">
        <v>21</v>
      </c>
      <c r="C58" s="3"/>
      <c r="D58" s="3"/>
      <c r="E58" s="4"/>
      <c r="F58" s="4"/>
      <c r="G58" s="4"/>
      <c r="H58" s="3"/>
      <c r="I58" s="3"/>
    </row>
    <row r="59" spans="1:9" ht="15.6">
      <c r="A59" s="1"/>
      <c r="B59" s="29" t="s">
        <v>22</v>
      </c>
      <c r="C59" s="3"/>
      <c r="D59" s="3"/>
      <c r="E59" s="4"/>
      <c r="F59" s="4"/>
      <c r="G59" s="4"/>
      <c r="H59" s="3"/>
      <c r="I59" s="3"/>
    </row>
    <row r="60" spans="1:9" ht="15.6">
      <c r="A60" s="1"/>
      <c r="B60" s="29" t="s">
        <v>23</v>
      </c>
      <c r="C60" s="3"/>
      <c r="D60" s="3"/>
      <c r="E60" s="4"/>
      <c r="F60" s="4"/>
      <c r="G60" s="4"/>
      <c r="H60" s="3"/>
      <c r="I60" s="3"/>
    </row>
  </sheetData>
  <mergeCells count="12">
    <mergeCell ref="D53:H53"/>
    <mergeCell ref="C55:D55"/>
    <mergeCell ref="A1:I1"/>
    <mergeCell ref="A3:A7"/>
    <mergeCell ref="B3:B7"/>
    <mergeCell ref="C3:C7"/>
    <mergeCell ref="D3:D7"/>
    <mergeCell ref="E3:E7"/>
    <mergeCell ref="F3:F7"/>
    <mergeCell ref="G3:G7"/>
    <mergeCell ref="H3:H7"/>
    <mergeCell ref="I3:I7"/>
  </mergeCells>
  <pageMargins left="0.7" right="0.7" top="0.75" bottom="0.75" header="0.3" footer="0.3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03E334EB21A6479C52CAD3820172E4" ma:contentTypeVersion="5" ma:contentTypeDescription="Utwórz nowy dokument." ma:contentTypeScope="" ma:versionID="4bf99d2cc061a8bd445fd66c66cde12d">
  <xsd:schema xmlns:xsd="http://www.w3.org/2001/XMLSchema" xmlns:xs="http://www.w3.org/2001/XMLSchema" xmlns:p="http://schemas.microsoft.com/office/2006/metadata/properties" xmlns:ns3="bf6f5f83-6e8e-40fe-9ad8-31a0fa3f641b" xmlns:ns4="8c2c6b77-5e13-49d0-a255-d113bcd425f3" targetNamespace="http://schemas.microsoft.com/office/2006/metadata/properties" ma:root="true" ma:fieldsID="de66c9b2fb5aa87e30815c3d28f63b90" ns3:_="" ns4:_="">
    <xsd:import namespace="bf6f5f83-6e8e-40fe-9ad8-31a0fa3f641b"/>
    <xsd:import namespace="8c2c6b77-5e13-49d0-a255-d113bcd425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6f5f83-6e8e-40fe-9ad8-31a0fa3f64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c6b77-5e13-49d0-a255-d113bcd425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941287-647A-4EF6-B0DE-5A0C7C2D68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5A2F55-74D7-494D-8BF5-733DF57E8701}">
  <ds:schemaRefs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8c2c6b77-5e13-49d0-a255-d113bcd425f3"/>
    <ds:schemaRef ds:uri="http://www.w3.org/XML/1998/namespace"/>
    <ds:schemaRef ds:uri="http://purl.org/dc/elements/1.1/"/>
    <ds:schemaRef ds:uri="bf6f5f83-6e8e-40fe-9ad8-31a0fa3f641b"/>
  </ds:schemaRefs>
</ds:datastoreItem>
</file>

<file path=customXml/itemProps3.xml><?xml version="1.0" encoding="utf-8"?>
<ds:datastoreItem xmlns:ds="http://schemas.openxmlformats.org/officeDocument/2006/customXml" ds:itemID="{55744D3F-FB44-40F1-A1E3-376302E89F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6f5f83-6e8e-40fe-9ad8-31a0fa3f641b"/>
    <ds:schemaRef ds:uri="8c2c6b77-5e13-49d0-a255-d113bcd425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zamówienie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Uczeń-Nauczyciel</dc:creator>
  <cp:keywords/>
  <dc:description/>
  <cp:lastModifiedBy>Ewelina Kowalska</cp:lastModifiedBy>
  <cp:lastPrinted>2025-04-28T08:25:05Z</cp:lastPrinted>
  <dcterms:created xsi:type="dcterms:W3CDTF">2021-10-01T16:57:36Z</dcterms:created>
  <dcterms:modified xsi:type="dcterms:W3CDTF">2025-12-03T19:54:26Z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0x010100D703E334EB21A6479C52CAD3820172E4</vt:lpwstr>
  </property>
</Properties>
</file>